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čitelství - Merhautova\INFORMATIKA\03.MS Excel\nové úkoly\05.zpracování dat\"/>
    </mc:Choice>
  </mc:AlternateContent>
  <bookViews>
    <workbookView xWindow="1155" yWindow="-135" windowWidth="7920" windowHeight="9630"/>
  </bookViews>
  <sheets>
    <sheet name="Kusovník" sheetId="1" r:id="rId1"/>
  </sheets>
  <definedNames>
    <definedName name="_xlnm._FilterDatabase" localSheetId="0" hidden="1">Kusovník!$B$8:$G$107</definedName>
    <definedName name="_htd32" localSheetId="0">Kusovník!$B$9:$G$108</definedName>
    <definedName name="_htd32">Kusovník!$B$9:$G$108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A9" i="1"/>
</calcChain>
</file>

<file path=xl/sharedStrings.xml><?xml version="1.0" encoding="utf-8"?>
<sst xmlns="http://schemas.openxmlformats.org/spreadsheetml/2006/main" count="287" uniqueCount="262">
  <si>
    <t>Výkres</t>
  </si>
  <si>
    <t>Název</t>
  </si>
  <si>
    <t>Polotovar</t>
  </si>
  <si>
    <t>Materiál</t>
  </si>
  <si>
    <t>Cena</t>
  </si>
  <si>
    <t>Ks</t>
  </si>
  <si>
    <t>BV 00-00</t>
  </si>
  <si>
    <t>BERANOVÁ ŠTÍPAČKA 100x100</t>
  </si>
  <si>
    <t>BV 01-00</t>
  </si>
  <si>
    <t>RÁM BV</t>
  </si>
  <si>
    <t>BV 01-01</t>
  </si>
  <si>
    <t>VEDENÍ BERANU</t>
  </si>
  <si>
    <t xml:space="preserve"> </t>
  </si>
  <si>
    <t>BV 01-01/1</t>
  </si>
  <si>
    <t>TUBUS</t>
  </si>
  <si>
    <t>TR 4HR 140x140x10-770</t>
  </si>
  <si>
    <t>BV 01-01/2</t>
  </si>
  <si>
    <t>ČELO</t>
  </si>
  <si>
    <t>P10-140-90</t>
  </si>
  <si>
    <t>BV 01-01/3</t>
  </si>
  <si>
    <t>PŘÍRUBA</t>
  </si>
  <si>
    <t>P10-100x50</t>
  </si>
  <si>
    <t>BV 01-01/4</t>
  </si>
  <si>
    <t>ŠROUB</t>
  </si>
  <si>
    <t>KR 10-40</t>
  </si>
  <si>
    <t>BV 01-02</t>
  </si>
  <si>
    <t>PROFIL BOČNÍ</t>
  </si>
  <si>
    <t>TR 4HR 100x50x5-1212</t>
  </si>
  <si>
    <t>BV 01-03</t>
  </si>
  <si>
    <t>PROFIL ZADNÍ</t>
  </si>
  <si>
    <t>TR 4HR 100x50x5-460</t>
  </si>
  <si>
    <t>BV 01-04</t>
  </si>
  <si>
    <t>PROFIL PŘEDNÍ</t>
  </si>
  <si>
    <t>TR 4HR 100x100x5-180</t>
  </si>
  <si>
    <t>BV 01-05</t>
  </si>
  <si>
    <t>VÝZTUHA STŘEDNÍ</t>
  </si>
  <si>
    <t>P10-437x100</t>
  </si>
  <si>
    <t>BV 01-06</t>
  </si>
  <si>
    <t>VÝZTUHA STOLU</t>
  </si>
  <si>
    <t>P10-200x175</t>
  </si>
  <si>
    <t>BV 01-07</t>
  </si>
  <si>
    <t>PATKA</t>
  </si>
  <si>
    <t>P10-102x100</t>
  </si>
  <si>
    <t>BV 01-08</t>
  </si>
  <si>
    <t>NOHA</t>
  </si>
  <si>
    <t>TR 4HR 100x50x5-255</t>
  </si>
  <si>
    <t>BV 01-09</t>
  </si>
  <si>
    <t>VÝZTUHA RÁMU</t>
  </si>
  <si>
    <t>P8-360x85</t>
  </si>
  <si>
    <t>BV 01-10</t>
  </si>
  <si>
    <t>MATICE</t>
  </si>
  <si>
    <t>P80-141x127</t>
  </si>
  <si>
    <t>BV 01-11</t>
  </si>
  <si>
    <t>VÍČKO</t>
  </si>
  <si>
    <t>P3-94x44</t>
  </si>
  <si>
    <t>BV 01-12</t>
  </si>
  <si>
    <t>VÝZTUHA BOČNÍ</t>
  </si>
  <si>
    <t>P5-250x250</t>
  </si>
  <si>
    <t>BV 01-13</t>
  </si>
  <si>
    <t>VÝZTUHA ZADNÍ</t>
  </si>
  <si>
    <t>P5-100x100</t>
  </si>
  <si>
    <t>BV 01-14</t>
  </si>
  <si>
    <t>ÚCHYT</t>
  </si>
  <si>
    <t>4HR 30x30-65</t>
  </si>
  <si>
    <t>BV 01-15</t>
  </si>
  <si>
    <t>P10-100x100</t>
  </si>
  <si>
    <t>BV 03-00</t>
  </si>
  <si>
    <t>NŮŽ STAVITELNÝ</t>
  </si>
  <si>
    <t>BV 03-01</t>
  </si>
  <si>
    <t>NOSIČ NOŽE</t>
  </si>
  <si>
    <t>BV 03-01/1</t>
  </si>
  <si>
    <t>ZÁKLAD</t>
  </si>
  <si>
    <t>P20-240x100</t>
  </si>
  <si>
    <t>BV 03-01/2</t>
  </si>
  <si>
    <t>BOK</t>
  </si>
  <si>
    <t>P15-100x45</t>
  </si>
  <si>
    <t>BV 03-01/3</t>
  </si>
  <si>
    <t>VEDENÍ</t>
  </si>
  <si>
    <t>P-140x120</t>
  </si>
  <si>
    <t>BV 03-01/4</t>
  </si>
  <si>
    <t>TROJÚHELNÍK</t>
  </si>
  <si>
    <t>P6-120x40</t>
  </si>
  <si>
    <t>BV 03-01/5</t>
  </si>
  <si>
    <t>ČEP</t>
  </si>
  <si>
    <t>KR 45-173</t>
  </si>
  <si>
    <t>BV 03-01/6</t>
  </si>
  <si>
    <t>KR 40-25</t>
  </si>
  <si>
    <t>BV 03-02</t>
  </si>
  <si>
    <t>BV 03-02/1</t>
  </si>
  <si>
    <t>PÁS 112</t>
  </si>
  <si>
    <t>P10-120x112</t>
  </si>
  <si>
    <t>BV 03-02/2</t>
  </si>
  <si>
    <t>P8-240x52</t>
  </si>
  <si>
    <t>BV 03-02/3</t>
  </si>
  <si>
    <t>NÁBOJ</t>
  </si>
  <si>
    <t>KR 40-47</t>
  </si>
  <si>
    <t>BV 03-02/4</t>
  </si>
  <si>
    <t>PÁS 192</t>
  </si>
  <si>
    <t>P10-192x120</t>
  </si>
  <si>
    <t>BV 03-03</t>
  </si>
  <si>
    <t>ŠROUB TR</t>
  </si>
  <si>
    <t>KR 85-193</t>
  </si>
  <si>
    <t>BV 03-04</t>
  </si>
  <si>
    <t>NŮŽ</t>
  </si>
  <si>
    <t>P12-100x80</t>
  </si>
  <si>
    <t>14220.7</t>
  </si>
  <si>
    <t>BV 03-05</t>
  </si>
  <si>
    <t>PŘÍLOŽKA</t>
  </si>
  <si>
    <t>P12-100x45</t>
  </si>
  <si>
    <t>BV 03-06</t>
  </si>
  <si>
    <t>PRSTEN</t>
  </si>
  <si>
    <t>KR 53-11</t>
  </si>
  <si>
    <t>BV 03-07</t>
  </si>
  <si>
    <t>PRYŽ</t>
  </si>
  <si>
    <t>PRYŽ PR 55-72</t>
  </si>
  <si>
    <t>50° Sh</t>
  </si>
  <si>
    <t>BV 04-00</t>
  </si>
  <si>
    <t>NŮŽ ÚDERNÝ</t>
  </si>
  <si>
    <t>BV 04-01</t>
  </si>
  <si>
    <t>DRŽÁK ÚDERNÝ</t>
  </si>
  <si>
    <t>BV 04-01/1</t>
  </si>
  <si>
    <t>ZÁKLADNA</t>
  </si>
  <si>
    <t>4HR 120x120-78</t>
  </si>
  <si>
    <t>BV 04-01/2</t>
  </si>
  <si>
    <t>BOK 1</t>
  </si>
  <si>
    <t>BV 04-02</t>
  </si>
  <si>
    <t>ZARÁŽKA</t>
  </si>
  <si>
    <t>P20-100x45</t>
  </si>
  <si>
    <t>BV 04-06</t>
  </si>
  <si>
    <t>PRUŽINA NOŽE</t>
  </si>
  <si>
    <t>PR.6,3-(1620)</t>
  </si>
  <si>
    <t>BV 05-00</t>
  </si>
  <si>
    <t>MEZIKUS</t>
  </si>
  <si>
    <t>BV 05-01</t>
  </si>
  <si>
    <t>PLÁŠŤ</t>
  </si>
  <si>
    <t>BV 05-01/1</t>
  </si>
  <si>
    <t>TR 4HR 120x120x6-150</t>
  </si>
  <si>
    <t>BV 05-01/2</t>
  </si>
  <si>
    <t>VODIČ</t>
  </si>
  <si>
    <t>P25-55x53</t>
  </si>
  <si>
    <t>BV 05-01/3</t>
  </si>
  <si>
    <t>P10-120x120</t>
  </si>
  <si>
    <t>BV 05-02</t>
  </si>
  <si>
    <t>VÍKO</t>
  </si>
  <si>
    <t>BV 05-02/2</t>
  </si>
  <si>
    <t>TRUBKA</t>
  </si>
  <si>
    <t>TR KR 70x5-50</t>
  </si>
  <si>
    <t>BV 05-03</t>
  </si>
  <si>
    <t>STŘED</t>
  </si>
  <si>
    <t>BV 05-03/1</t>
  </si>
  <si>
    <t>DESKA</t>
  </si>
  <si>
    <t>BV 05-03/2</t>
  </si>
  <si>
    <t>PROFIL</t>
  </si>
  <si>
    <t>TR 4HR 100x100x60</t>
  </si>
  <si>
    <t>BV 05-04</t>
  </si>
  <si>
    <t>KÁMEN</t>
  </si>
  <si>
    <t>4HR 50x50-73</t>
  </si>
  <si>
    <t>BV 05-05</t>
  </si>
  <si>
    <t>PRUŽINA MEZIKUSU</t>
  </si>
  <si>
    <t>PR.7,1-(1860)</t>
  </si>
  <si>
    <t>BV 06-00</t>
  </si>
  <si>
    <t>BERAN</t>
  </si>
  <si>
    <t>BV 06-01</t>
  </si>
  <si>
    <t>4HR 120x120-47</t>
  </si>
  <si>
    <t>BV 06-02</t>
  </si>
  <si>
    <t>TR 4HR 120x120x10-155</t>
  </si>
  <si>
    <t>BV 06-03</t>
  </si>
  <si>
    <t>VÁLEC</t>
  </si>
  <si>
    <t>KR 75-158</t>
  </si>
  <si>
    <t>BV 07-00</t>
  </si>
  <si>
    <t>SUVNÍK</t>
  </si>
  <si>
    <t>BV 07-01</t>
  </si>
  <si>
    <t>DNO</t>
  </si>
  <si>
    <t>P15-120x120</t>
  </si>
  <si>
    <t>BV 07-02</t>
  </si>
  <si>
    <t>TR 4HR 120x120x10-70</t>
  </si>
  <si>
    <t>BV 07-03</t>
  </si>
  <si>
    <t>TR KR 76x6-72</t>
  </si>
  <si>
    <t>BV 08-00</t>
  </si>
  <si>
    <t>ZÁPADKA</t>
  </si>
  <si>
    <t>BV 08-01</t>
  </si>
  <si>
    <t>BV 08-01/1</t>
  </si>
  <si>
    <t>OBD 50x50</t>
  </si>
  <si>
    <t>BV 08-01/2</t>
  </si>
  <si>
    <t>UCHO</t>
  </si>
  <si>
    <t>P12-70x25</t>
  </si>
  <si>
    <t>BV 08-02/1</t>
  </si>
  <si>
    <t>TYČ</t>
  </si>
  <si>
    <t>4HR 30x30-205</t>
  </si>
  <si>
    <t>BV 08-02/2</t>
  </si>
  <si>
    <t>ZOBÁK</t>
  </si>
  <si>
    <t>4HR 30x30-96</t>
  </si>
  <si>
    <t>BV 08-02/3</t>
  </si>
  <si>
    <t>DRŽÁK KLADKY</t>
  </si>
  <si>
    <t>4HR 30x30-54</t>
  </si>
  <si>
    <t>BV 08-02</t>
  </si>
  <si>
    <t>ZÁCHYT</t>
  </si>
  <si>
    <t>BV 08-03</t>
  </si>
  <si>
    <t>PRUŽINA ZÁPADKY</t>
  </si>
  <si>
    <t>PR.3,15-(1580)</t>
  </si>
  <si>
    <t>BV 08-05</t>
  </si>
  <si>
    <t>ČEP ZÁPADKY</t>
  </si>
  <si>
    <t>KR 12-67</t>
  </si>
  <si>
    <t>BV 08-06</t>
  </si>
  <si>
    <t>ČEP KLADKY</t>
  </si>
  <si>
    <t>KR 25-45</t>
  </si>
  <si>
    <t>BV 08-07</t>
  </si>
  <si>
    <t>POUZDRO</t>
  </si>
  <si>
    <t>TR 25-13</t>
  </si>
  <si>
    <t>BV 08-08</t>
  </si>
  <si>
    <t>DRŽÁK ZÁPADKY</t>
  </si>
  <si>
    <t>P25-115x51</t>
  </si>
  <si>
    <t>BV 09-00</t>
  </si>
  <si>
    <t>HNACÍ MECHANISMUS</t>
  </si>
  <si>
    <t>BV 09-01</t>
  </si>
  <si>
    <t>OJNICE - KOMPLET</t>
  </si>
  <si>
    <t>BV 09-01/1</t>
  </si>
  <si>
    <t>OJNICE - PÁLENÍ</t>
  </si>
  <si>
    <t>P30-465x135</t>
  </si>
  <si>
    <t>OJNICE - VRTÁNÍ</t>
  </si>
  <si>
    <t>BV 09-01/2</t>
  </si>
  <si>
    <t>KR 45-145</t>
  </si>
  <si>
    <t>BV 09-02</t>
  </si>
  <si>
    <t>KLIKA</t>
  </si>
  <si>
    <t>BV 09-02/1</t>
  </si>
  <si>
    <t>VYOSENÍ</t>
  </si>
  <si>
    <t>P30-185x85</t>
  </si>
  <si>
    <t>BV 09-02/2</t>
  </si>
  <si>
    <t>ČEP DUTÝ</t>
  </si>
  <si>
    <t>TR65-60</t>
  </si>
  <si>
    <t>BV 09-02/3</t>
  </si>
  <si>
    <t>KR 50-80</t>
  </si>
  <si>
    <t>BV 09-03</t>
  </si>
  <si>
    <t>DOMEK</t>
  </si>
  <si>
    <t>P25-TR.150</t>
  </si>
  <si>
    <t>BV 09-04</t>
  </si>
  <si>
    <t>OSA</t>
  </si>
  <si>
    <t>KR 45-288</t>
  </si>
  <si>
    <t>BV 09-05</t>
  </si>
  <si>
    <t>P12-PR 135</t>
  </si>
  <si>
    <t>BV 09-06</t>
  </si>
  <si>
    <t>P20-410x312</t>
  </si>
  <si>
    <t>BV 10-00</t>
  </si>
  <si>
    <t>ZADNÍ DESKA</t>
  </si>
  <si>
    <t>BV 10-01</t>
  </si>
  <si>
    <t>PLECH ZADNÍ</t>
  </si>
  <si>
    <t>P10-220x90</t>
  </si>
  <si>
    <t>BV 10-02</t>
  </si>
  <si>
    <t>KR.42-25</t>
  </si>
  <si>
    <t>BV 11-00</t>
  </si>
  <si>
    <t>BV 11-01</t>
  </si>
  <si>
    <t>TR 4HR 100x50x5-82</t>
  </si>
  <si>
    <t>BV 11-03</t>
  </si>
  <si>
    <t>BOTA</t>
  </si>
  <si>
    <t>P8-110x85</t>
  </si>
  <si>
    <t>BV 12-00</t>
  </si>
  <si>
    <t>BV 15-00</t>
  </si>
  <si>
    <t>PRUŽINA BERANU</t>
  </si>
  <si>
    <t>KR 10 - (6800)</t>
  </si>
  <si>
    <t>skupina</t>
  </si>
  <si>
    <t>Hodnota</t>
  </si>
  <si>
    <t>Pokročilé úpravy seznamu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</si>
</sst>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u/>
      <sz val="10"/>
      <color indexed="36"/>
      <name val="Arial CE"/>
      <charset val="238"/>
    </font>
    <font>
      <sz val="8"/>
      <name val="Arial CE"/>
      <charset val="238"/>
    </font>
    <font>
      <sz val="14"/>
      <color indexed="10"/>
      <name val="Arial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3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NumberFormat="1" applyFont="1" applyFill="1" applyAlignment="1">
      <alignment horizontal="center" vertical="center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1543050</xdr:colOff>
      <xdr:row>2</xdr:row>
      <xdr:rowOff>0</xdr:rowOff>
    </xdr:from>
    <xdr:to>
      <xdr:col>7</xdr:col>
      <xdr:colOff>342900</xdr:colOff>
      <xdr:row>2</xdr:row>
      <xdr:rowOff>190500</xdr:rowOff>
    </xdr:to>
    <xdr:pic>
      <xdr:nvPicPr>
        <xdr:cNvPr id="1032" name="Picture 8" descr="tab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38175"/>
          <a:ext cx="17049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1</xdr:row>
      <xdr:rowOff>95250</xdr:rowOff>
    </xdr:from>
    <xdr:to>
      <xdr:col>10</xdr:col>
      <xdr:colOff>771525</xdr:colOff>
      <xdr:row>15</xdr:row>
      <xdr:rowOff>38100</xdr:rowOff>
    </xdr:to>
    <xdr:pic>
      <xdr:nvPicPr>
        <xdr:cNvPr id="1033" name="Picture 9" descr="tab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-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447675"/>
          <a:ext cx="1819275" cy="26003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243417</xdr:colOff>
      <xdr:row>1</xdr:row>
      <xdr:rowOff>95251</xdr:rowOff>
    </xdr:from>
    <xdr:to>
      <xdr:col>3</xdr:col>
      <xdr:colOff>1248834</xdr:colOff>
      <xdr:row>5</xdr:row>
      <xdr:rowOff>95249</xdr:rowOff>
    </xdr:to>
    <xdr:sp macro="" textlink="">
      <xdr:nvSpPr>
        <xdr:cNvPr id="2" name="TextovéPole 1"/>
        <xdr:cNvSpPr txBox="1"/>
      </xdr:nvSpPr>
      <xdr:spPr>
        <a:xfrm>
          <a:off x="243417" y="444501"/>
          <a:ext cx="4624917" cy="10371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Vytvořte souhrny pro hodnotu dílů v jednotlivých skupinách </a:t>
          </a:r>
        </a:p>
        <a:p>
          <a:r>
            <a:rPr lang="cs-CZ" sz="1100"/>
            <a:t>- v prvním sloupci zadejte funkci ČÁST pro určení skupiny z čísla výkresu</a:t>
          </a:r>
        </a:p>
        <a:p>
          <a:r>
            <a:rPr lang="cs-CZ" sz="1100"/>
            <a:t>- v posledním sloupci zadejte vzorec pro výpořet celkové hodnoty dílců</a:t>
          </a:r>
        </a:p>
        <a:p>
          <a:r>
            <a:rPr lang="cs-CZ" sz="1100"/>
            <a:t>- nastavte souhrny po skupinách s výpočtem celkové hodnoty dílů</a:t>
          </a:r>
        </a:p>
        <a:p>
          <a:r>
            <a:rPr lang="cs-CZ" sz="1100"/>
            <a:t>- nastavte seskupení ostatních sloupců seznamu dle vzoru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="90" workbookViewId="0"/>
  </sheetViews>
  <sheetFormatPr defaultRowHeight="12.75" x14ac:dyDescent="0.2"/>
  <cols>
    <col min="1" max="1" width="11.140625" style="2" customWidth="1"/>
    <col min="2" max="2" width="11.42578125" customWidth="1"/>
    <col min="3" max="3" width="31.7109375" customWidth="1"/>
    <col min="4" max="4" width="24.28515625" customWidth="1"/>
    <col min="5" max="5" width="8.7109375" customWidth="1"/>
    <col min="6" max="6" width="6.5703125" customWidth="1"/>
    <col min="7" max="7" width="4" customWidth="1"/>
    <col min="8" max="8" width="9.7109375" customWidth="1"/>
    <col min="11" max="11" width="14.28515625" customWidth="1"/>
    <col min="12" max="12" width="12.7109375" customWidth="1"/>
    <col min="13" max="13" width="5.28515625" customWidth="1"/>
    <col min="14" max="14" width="6.28515625" customWidth="1"/>
    <col min="15" max="15" width="10.42578125" customWidth="1"/>
    <col min="16" max="16" width="10.5703125" customWidth="1"/>
    <col min="17" max="17" width="5.85546875" customWidth="1"/>
    <col min="18" max="18" width="6.85546875" customWidth="1"/>
    <col min="19" max="20" width="2.42578125" customWidth="1"/>
  </cols>
  <sheetData>
    <row r="1" spans="1:8" ht="28.15" customHeight="1" x14ac:dyDescent="0.2">
      <c r="A1" s="3" t="s">
        <v>261</v>
      </c>
    </row>
    <row r="2" spans="1:8" ht="22.5" customHeight="1" x14ac:dyDescent="0.2"/>
    <row r="3" spans="1:8" ht="33.950000000000003" customHeight="1" x14ac:dyDescent="0.2">
      <c r="A3" s="4"/>
    </row>
    <row r="8" spans="1:8" x14ac:dyDescent="0.2">
      <c r="A8" s="2" t="s">
        <v>259</v>
      </c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5</v>
      </c>
      <c r="H8" t="s">
        <v>260</v>
      </c>
    </row>
    <row r="9" spans="1:8" x14ac:dyDescent="0.2">
      <c r="A9" s="2" t="str">
        <f>MID(B9,4,2)</f>
        <v>00</v>
      </c>
      <c r="B9" t="s">
        <v>6</v>
      </c>
      <c r="C9" t="s">
        <v>7</v>
      </c>
      <c r="G9">
        <v>1</v>
      </c>
      <c r="H9">
        <f>F9*G9</f>
        <v>0</v>
      </c>
    </row>
    <row r="10" spans="1:8" x14ac:dyDescent="0.2">
      <c r="B10" t="s">
        <v>8</v>
      </c>
      <c r="C10" t="s">
        <v>9</v>
      </c>
      <c r="G10">
        <v>1</v>
      </c>
      <c r="H10">
        <f t="shared" ref="H10:H73" si="0">F10*G10</f>
        <v>0</v>
      </c>
    </row>
    <row r="11" spans="1:8" x14ac:dyDescent="0.2">
      <c r="B11" t="s">
        <v>10</v>
      </c>
      <c r="C11" t="s">
        <v>11</v>
      </c>
      <c r="D11" t="s">
        <v>12</v>
      </c>
      <c r="E11" t="s">
        <v>12</v>
      </c>
      <c r="G11">
        <v>1</v>
      </c>
      <c r="H11">
        <f t="shared" si="0"/>
        <v>0</v>
      </c>
    </row>
    <row r="12" spans="1:8" x14ac:dyDescent="0.2">
      <c r="B12" t="s">
        <v>13</v>
      </c>
      <c r="C12" t="s">
        <v>14</v>
      </c>
      <c r="D12" t="s">
        <v>15</v>
      </c>
      <c r="E12">
        <v>11523</v>
      </c>
      <c r="G12">
        <v>1</v>
      </c>
      <c r="H12">
        <f t="shared" si="0"/>
        <v>0</v>
      </c>
    </row>
    <row r="13" spans="1:8" x14ac:dyDescent="0.2">
      <c r="B13" t="s">
        <v>16</v>
      </c>
      <c r="C13" t="s">
        <v>17</v>
      </c>
      <c r="D13" t="s">
        <v>18</v>
      </c>
      <c r="E13">
        <v>11523</v>
      </c>
      <c r="F13">
        <v>230</v>
      </c>
      <c r="G13">
        <v>1</v>
      </c>
      <c r="H13">
        <f t="shared" si="0"/>
        <v>230</v>
      </c>
    </row>
    <row r="14" spans="1:8" x14ac:dyDescent="0.2">
      <c r="B14" t="s">
        <v>19</v>
      </c>
      <c r="C14" t="s">
        <v>20</v>
      </c>
      <c r="D14" t="s">
        <v>21</v>
      </c>
      <c r="E14">
        <v>11523</v>
      </c>
      <c r="F14">
        <v>387</v>
      </c>
      <c r="G14">
        <v>1</v>
      </c>
      <c r="H14">
        <f t="shared" si="0"/>
        <v>387</v>
      </c>
    </row>
    <row r="15" spans="1:8" x14ac:dyDescent="0.2">
      <c r="B15" t="s">
        <v>22</v>
      </c>
      <c r="C15" t="s">
        <v>23</v>
      </c>
      <c r="D15" t="s">
        <v>24</v>
      </c>
      <c r="E15">
        <v>11523</v>
      </c>
      <c r="F15">
        <v>456</v>
      </c>
      <c r="G15">
        <v>2</v>
      </c>
      <c r="H15">
        <f t="shared" si="0"/>
        <v>912</v>
      </c>
    </row>
    <row r="16" spans="1:8" x14ac:dyDescent="0.2">
      <c r="B16" t="s">
        <v>25</v>
      </c>
      <c r="C16" t="s">
        <v>26</v>
      </c>
      <c r="D16" t="s">
        <v>27</v>
      </c>
      <c r="E16">
        <v>11523</v>
      </c>
      <c r="F16">
        <v>121</v>
      </c>
      <c r="G16">
        <v>1</v>
      </c>
      <c r="H16">
        <f t="shared" si="0"/>
        <v>121</v>
      </c>
    </row>
    <row r="17" spans="2:8" x14ac:dyDescent="0.2">
      <c r="B17" t="s">
        <v>28</v>
      </c>
      <c r="C17" t="s">
        <v>29</v>
      </c>
      <c r="D17" t="s">
        <v>30</v>
      </c>
      <c r="E17">
        <v>11523</v>
      </c>
      <c r="F17">
        <v>155</v>
      </c>
      <c r="G17">
        <v>1</v>
      </c>
      <c r="H17">
        <f t="shared" si="0"/>
        <v>155</v>
      </c>
    </row>
    <row r="18" spans="2:8" x14ac:dyDescent="0.2">
      <c r="B18" t="s">
        <v>31</v>
      </c>
      <c r="C18" t="s">
        <v>32</v>
      </c>
      <c r="D18" t="s">
        <v>33</v>
      </c>
      <c r="E18">
        <v>11523</v>
      </c>
      <c r="F18">
        <v>225</v>
      </c>
      <c r="G18">
        <v>1</v>
      </c>
      <c r="H18">
        <f t="shared" si="0"/>
        <v>225</v>
      </c>
    </row>
    <row r="19" spans="2:8" x14ac:dyDescent="0.2">
      <c r="B19" t="s">
        <v>34</v>
      </c>
      <c r="C19" t="s">
        <v>35</v>
      </c>
      <c r="D19" t="s">
        <v>36</v>
      </c>
      <c r="E19">
        <v>11523</v>
      </c>
      <c r="F19">
        <v>87</v>
      </c>
      <c r="G19">
        <v>1</v>
      </c>
      <c r="H19">
        <f t="shared" si="0"/>
        <v>87</v>
      </c>
    </row>
    <row r="20" spans="2:8" x14ac:dyDescent="0.2">
      <c r="B20" t="s">
        <v>37</v>
      </c>
      <c r="C20" t="s">
        <v>38</v>
      </c>
      <c r="D20" t="s">
        <v>39</v>
      </c>
      <c r="E20">
        <v>11523</v>
      </c>
      <c r="F20">
        <v>65</v>
      </c>
      <c r="G20">
        <v>4</v>
      </c>
      <c r="H20">
        <f t="shared" si="0"/>
        <v>260</v>
      </c>
    </row>
    <row r="21" spans="2:8" x14ac:dyDescent="0.2">
      <c r="B21" t="s">
        <v>40</v>
      </c>
      <c r="C21" t="s">
        <v>41</v>
      </c>
      <c r="D21" t="s">
        <v>42</v>
      </c>
      <c r="E21">
        <v>11523</v>
      </c>
      <c r="F21">
        <v>280</v>
      </c>
      <c r="G21">
        <v>4</v>
      </c>
      <c r="H21">
        <f t="shared" si="0"/>
        <v>1120</v>
      </c>
    </row>
    <row r="22" spans="2:8" x14ac:dyDescent="0.2">
      <c r="B22" t="s">
        <v>43</v>
      </c>
      <c r="C22" t="s">
        <v>44</v>
      </c>
      <c r="D22" t="s">
        <v>45</v>
      </c>
      <c r="E22">
        <v>11523</v>
      </c>
      <c r="F22">
        <v>80</v>
      </c>
      <c r="G22">
        <v>4</v>
      </c>
      <c r="H22">
        <f t="shared" si="0"/>
        <v>320</v>
      </c>
    </row>
    <row r="23" spans="2:8" x14ac:dyDescent="0.2">
      <c r="B23" t="s">
        <v>46</v>
      </c>
      <c r="C23" t="s">
        <v>47</v>
      </c>
      <c r="D23" t="s">
        <v>48</v>
      </c>
      <c r="E23">
        <v>11523</v>
      </c>
      <c r="F23">
        <v>58</v>
      </c>
      <c r="G23">
        <v>1</v>
      </c>
      <c r="H23">
        <f t="shared" si="0"/>
        <v>58</v>
      </c>
    </row>
    <row r="24" spans="2:8" x14ac:dyDescent="0.2">
      <c r="B24" t="s">
        <v>49</v>
      </c>
      <c r="C24" t="s">
        <v>50</v>
      </c>
      <c r="D24" t="s">
        <v>51</v>
      </c>
      <c r="E24">
        <v>11523</v>
      </c>
      <c r="F24">
        <v>522</v>
      </c>
      <c r="G24">
        <v>1</v>
      </c>
      <c r="H24">
        <f t="shared" si="0"/>
        <v>522</v>
      </c>
    </row>
    <row r="25" spans="2:8" x14ac:dyDescent="0.2">
      <c r="B25" t="s">
        <v>52</v>
      </c>
      <c r="C25" t="s">
        <v>53</v>
      </c>
      <c r="D25" t="s">
        <v>54</v>
      </c>
      <c r="E25">
        <v>11373</v>
      </c>
      <c r="F25">
        <v>44</v>
      </c>
      <c r="G25">
        <v>1</v>
      </c>
      <c r="H25">
        <f t="shared" si="0"/>
        <v>44</v>
      </c>
    </row>
    <row r="26" spans="2:8" x14ac:dyDescent="0.2">
      <c r="B26" t="s">
        <v>55</v>
      </c>
      <c r="C26" t="s">
        <v>56</v>
      </c>
      <c r="D26" t="s">
        <v>57</v>
      </c>
      <c r="E26">
        <v>11523</v>
      </c>
      <c r="F26">
        <v>133</v>
      </c>
      <c r="G26">
        <v>2</v>
      </c>
      <c r="H26">
        <f t="shared" si="0"/>
        <v>266</v>
      </c>
    </row>
    <row r="27" spans="2:8" x14ac:dyDescent="0.2">
      <c r="B27" t="s">
        <v>58</v>
      </c>
      <c r="C27" t="s">
        <v>59</v>
      </c>
      <c r="D27" t="s">
        <v>60</v>
      </c>
      <c r="E27">
        <v>11523</v>
      </c>
      <c r="F27">
        <v>110</v>
      </c>
      <c r="G27">
        <v>1</v>
      </c>
      <c r="H27">
        <f t="shared" si="0"/>
        <v>110</v>
      </c>
    </row>
    <row r="28" spans="2:8" x14ac:dyDescent="0.2">
      <c r="B28" t="s">
        <v>61</v>
      </c>
      <c r="C28" t="s">
        <v>62</v>
      </c>
      <c r="D28" t="s">
        <v>63</v>
      </c>
      <c r="E28">
        <v>11523</v>
      </c>
      <c r="F28">
        <v>88</v>
      </c>
      <c r="G28">
        <v>3</v>
      </c>
      <c r="H28">
        <f t="shared" si="0"/>
        <v>264</v>
      </c>
    </row>
    <row r="29" spans="2:8" x14ac:dyDescent="0.2">
      <c r="B29" t="s">
        <v>64</v>
      </c>
      <c r="C29" t="s">
        <v>41</v>
      </c>
      <c r="D29" t="s">
        <v>65</v>
      </c>
      <c r="E29">
        <v>11523</v>
      </c>
      <c r="F29">
        <v>52</v>
      </c>
      <c r="G29">
        <v>1</v>
      </c>
      <c r="H29">
        <f t="shared" si="0"/>
        <v>52</v>
      </c>
    </row>
    <row r="30" spans="2:8" x14ac:dyDescent="0.2">
      <c r="B30" t="s">
        <v>66</v>
      </c>
      <c r="C30" t="s">
        <v>67</v>
      </c>
      <c r="G30">
        <v>1</v>
      </c>
      <c r="H30">
        <f t="shared" si="0"/>
        <v>0</v>
      </c>
    </row>
    <row r="31" spans="2:8" x14ac:dyDescent="0.2">
      <c r="B31" t="s">
        <v>68</v>
      </c>
      <c r="C31" t="s">
        <v>69</v>
      </c>
      <c r="G31">
        <v>1</v>
      </c>
      <c r="H31">
        <f t="shared" si="0"/>
        <v>0</v>
      </c>
    </row>
    <row r="32" spans="2:8" x14ac:dyDescent="0.2">
      <c r="B32" t="s">
        <v>70</v>
      </c>
      <c r="C32" t="s">
        <v>71</v>
      </c>
      <c r="D32" t="s">
        <v>72</v>
      </c>
      <c r="E32">
        <v>11523</v>
      </c>
      <c r="F32">
        <v>166</v>
      </c>
      <c r="G32">
        <v>1</v>
      </c>
      <c r="H32">
        <f t="shared" si="0"/>
        <v>166</v>
      </c>
    </row>
    <row r="33" spans="2:8" x14ac:dyDescent="0.2">
      <c r="B33" t="s">
        <v>73</v>
      </c>
      <c r="C33" t="s">
        <v>74</v>
      </c>
      <c r="D33" t="s">
        <v>75</v>
      </c>
      <c r="E33">
        <v>11523</v>
      </c>
      <c r="F33">
        <v>260</v>
      </c>
      <c r="G33">
        <v>1</v>
      </c>
      <c r="H33">
        <f t="shared" si="0"/>
        <v>260</v>
      </c>
    </row>
    <row r="34" spans="2:8" x14ac:dyDescent="0.2">
      <c r="B34" t="s">
        <v>76</v>
      </c>
      <c r="C34" t="s">
        <v>77</v>
      </c>
      <c r="D34" t="s">
        <v>78</v>
      </c>
      <c r="E34">
        <v>11523</v>
      </c>
      <c r="F34">
        <v>180</v>
      </c>
      <c r="G34">
        <v>2</v>
      </c>
      <c r="H34">
        <f t="shared" si="0"/>
        <v>360</v>
      </c>
    </row>
    <row r="35" spans="2:8" x14ac:dyDescent="0.2">
      <c r="B35" t="s">
        <v>79</v>
      </c>
      <c r="C35" t="s">
        <v>80</v>
      </c>
      <c r="D35" t="s">
        <v>81</v>
      </c>
      <c r="E35">
        <v>11523</v>
      </c>
      <c r="F35">
        <v>56</v>
      </c>
      <c r="G35">
        <v>2</v>
      </c>
      <c r="H35">
        <f t="shared" si="0"/>
        <v>112</v>
      </c>
    </row>
    <row r="36" spans="2:8" x14ac:dyDescent="0.2">
      <c r="B36" t="s">
        <v>82</v>
      </c>
      <c r="C36" t="s">
        <v>83</v>
      </c>
      <c r="D36" t="s">
        <v>84</v>
      </c>
      <c r="E36">
        <v>11523</v>
      </c>
      <c r="F36">
        <v>220</v>
      </c>
      <c r="G36">
        <v>1</v>
      </c>
      <c r="H36">
        <f t="shared" si="0"/>
        <v>220</v>
      </c>
    </row>
    <row r="37" spans="2:8" x14ac:dyDescent="0.2">
      <c r="B37" t="s">
        <v>85</v>
      </c>
      <c r="C37" t="s">
        <v>50</v>
      </c>
      <c r="D37" t="s">
        <v>86</v>
      </c>
      <c r="E37">
        <v>11523</v>
      </c>
      <c r="F37">
        <v>120</v>
      </c>
      <c r="G37">
        <v>2</v>
      </c>
      <c r="H37">
        <f t="shared" si="0"/>
        <v>240</v>
      </c>
    </row>
    <row r="38" spans="2:8" x14ac:dyDescent="0.2">
      <c r="B38" t="s">
        <v>87</v>
      </c>
      <c r="C38" t="s">
        <v>17</v>
      </c>
      <c r="E38" s="1"/>
      <c r="G38">
        <v>2</v>
      </c>
      <c r="H38">
        <f t="shared" si="0"/>
        <v>0</v>
      </c>
    </row>
    <row r="39" spans="2:8" x14ac:dyDescent="0.2">
      <c r="B39" t="s">
        <v>88</v>
      </c>
      <c r="C39" t="s">
        <v>89</v>
      </c>
      <c r="D39" t="s">
        <v>90</v>
      </c>
      <c r="E39">
        <v>11523</v>
      </c>
      <c r="F39">
        <v>99</v>
      </c>
      <c r="G39">
        <v>1</v>
      </c>
      <c r="H39">
        <f t="shared" si="0"/>
        <v>99</v>
      </c>
    </row>
    <row r="40" spans="2:8" x14ac:dyDescent="0.2">
      <c r="B40" t="s">
        <v>91</v>
      </c>
      <c r="C40" t="s">
        <v>74</v>
      </c>
      <c r="D40" t="s">
        <v>92</v>
      </c>
      <c r="E40" s="1">
        <v>11523</v>
      </c>
      <c r="F40">
        <v>86</v>
      </c>
      <c r="G40">
        <v>1</v>
      </c>
      <c r="H40">
        <f t="shared" si="0"/>
        <v>86</v>
      </c>
    </row>
    <row r="41" spans="2:8" x14ac:dyDescent="0.2">
      <c r="B41" t="s">
        <v>93</v>
      </c>
      <c r="C41" t="s">
        <v>94</v>
      </c>
      <c r="D41" t="s">
        <v>95</v>
      </c>
      <c r="E41">
        <v>11523</v>
      </c>
      <c r="F41">
        <v>144</v>
      </c>
      <c r="G41">
        <v>1</v>
      </c>
      <c r="H41">
        <f t="shared" si="0"/>
        <v>144</v>
      </c>
    </row>
    <row r="42" spans="2:8" x14ac:dyDescent="0.2">
      <c r="B42" t="s">
        <v>96</v>
      </c>
      <c r="C42" t="s">
        <v>97</v>
      </c>
      <c r="D42" t="s">
        <v>98</v>
      </c>
      <c r="E42" s="1">
        <v>11523</v>
      </c>
      <c r="F42">
        <v>55</v>
      </c>
      <c r="G42">
        <v>1</v>
      </c>
      <c r="H42">
        <f t="shared" si="0"/>
        <v>55</v>
      </c>
    </row>
    <row r="43" spans="2:8" x14ac:dyDescent="0.2">
      <c r="B43" t="s">
        <v>99</v>
      </c>
      <c r="C43" t="s">
        <v>100</v>
      </c>
      <c r="D43" t="s">
        <v>101</v>
      </c>
      <c r="E43" s="1">
        <v>11600</v>
      </c>
      <c r="F43">
        <v>420</v>
      </c>
      <c r="G43">
        <v>1</v>
      </c>
      <c r="H43">
        <f t="shared" si="0"/>
        <v>420</v>
      </c>
    </row>
    <row r="44" spans="2:8" x14ac:dyDescent="0.2">
      <c r="B44" t="s">
        <v>102</v>
      </c>
      <c r="C44" t="s">
        <v>103</v>
      </c>
      <c r="D44" t="s">
        <v>104</v>
      </c>
      <c r="E44" t="s">
        <v>105</v>
      </c>
      <c r="F44">
        <v>245</v>
      </c>
      <c r="G44">
        <v>1</v>
      </c>
      <c r="H44">
        <f t="shared" si="0"/>
        <v>245</v>
      </c>
    </row>
    <row r="45" spans="2:8" x14ac:dyDescent="0.2">
      <c r="B45" t="s">
        <v>106</v>
      </c>
      <c r="C45" t="s">
        <v>107</v>
      </c>
      <c r="D45" t="s">
        <v>108</v>
      </c>
      <c r="E45">
        <v>11523</v>
      </c>
      <c r="F45">
        <v>60</v>
      </c>
      <c r="G45">
        <v>2</v>
      </c>
      <c r="H45">
        <f t="shared" si="0"/>
        <v>120</v>
      </c>
    </row>
    <row r="46" spans="2:8" x14ac:dyDescent="0.2">
      <c r="B46" t="s">
        <v>109</v>
      </c>
      <c r="C46" t="s">
        <v>110</v>
      </c>
      <c r="D46" t="s">
        <v>111</v>
      </c>
      <c r="E46">
        <v>11500</v>
      </c>
      <c r="F46">
        <v>88</v>
      </c>
      <c r="G46">
        <v>2</v>
      </c>
      <c r="H46">
        <f t="shared" si="0"/>
        <v>176</v>
      </c>
    </row>
    <row r="47" spans="2:8" x14ac:dyDescent="0.2">
      <c r="B47" t="s">
        <v>112</v>
      </c>
      <c r="C47" t="s">
        <v>113</v>
      </c>
      <c r="D47" t="s">
        <v>114</v>
      </c>
      <c r="E47" t="s">
        <v>115</v>
      </c>
      <c r="F47">
        <v>120</v>
      </c>
      <c r="G47">
        <v>2</v>
      </c>
      <c r="H47">
        <f t="shared" si="0"/>
        <v>240</v>
      </c>
    </row>
    <row r="48" spans="2:8" x14ac:dyDescent="0.2">
      <c r="B48" t="s">
        <v>116</v>
      </c>
      <c r="C48" t="s">
        <v>117</v>
      </c>
      <c r="G48">
        <v>1</v>
      </c>
      <c r="H48">
        <f t="shared" si="0"/>
        <v>0</v>
      </c>
    </row>
    <row r="49" spans="2:8" x14ac:dyDescent="0.2">
      <c r="B49" t="s">
        <v>118</v>
      </c>
      <c r="C49" t="s">
        <v>119</v>
      </c>
      <c r="G49">
        <v>1</v>
      </c>
      <c r="H49">
        <f t="shared" si="0"/>
        <v>0</v>
      </c>
    </row>
    <row r="50" spans="2:8" x14ac:dyDescent="0.2">
      <c r="B50" t="s">
        <v>120</v>
      </c>
      <c r="C50" t="s">
        <v>121</v>
      </c>
      <c r="D50" t="s">
        <v>122</v>
      </c>
      <c r="E50">
        <v>11523</v>
      </c>
      <c r="F50">
        <v>142</v>
      </c>
      <c r="G50">
        <v>1</v>
      </c>
      <c r="H50">
        <f t="shared" si="0"/>
        <v>142</v>
      </c>
    </row>
    <row r="51" spans="2:8" x14ac:dyDescent="0.2">
      <c r="B51" t="s">
        <v>123</v>
      </c>
      <c r="C51" t="s">
        <v>124</v>
      </c>
      <c r="D51" t="s">
        <v>75</v>
      </c>
      <c r="E51">
        <v>11523</v>
      </c>
      <c r="F51">
        <v>81</v>
      </c>
      <c r="G51">
        <v>1</v>
      </c>
      <c r="H51">
        <f t="shared" si="0"/>
        <v>81</v>
      </c>
    </row>
    <row r="52" spans="2:8" x14ac:dyDescent="0.2">
      <c r="B52" t="s">
        <v>125</v>
      </c>
      <c r="C52" t="s">
        <v>126</v>
      </c>
      <c r="D52" t="s">
        <v>127</v>
      </c>
      <c r="E52">
        <v>11500</v>
      </c>
      <c r="F52">
        <v>190</v>
      </c>
      <c r="G52">
        <v>1</v>
      </c>
      <c r="H52">
        <f t="shared" si="0"/>
        <v>190</v>
      </c>
    </row>
    <row r="53" spans="2:8" x14ac:dyDescent="0.2">
      <c r="B53" t="s">
        <v>128</v>
      </c>
      <c r="C53" t="s">
        <v>129</v>
      </c>
      <c r="D53" t="s">
        <v>130</v>
      </c>
      <c r="F53">
        <v>289</v>
      </c>
      <c r="G53">
        <v>1</v>
      </c>
      <c r="H53">
        <f t="shared" si="0"/>
        <v>289</v>
      </c>
    </row>
    <row r="54" spans="2:8" x14ac:dyDescent="0.2">
      <c r="B54" t="s">
        <v>131</v>
      </c>
      <c r="C54" t="s">
        <v>132</v>
      </c>
      <c r="G54">
        <v>1</v>
      </c>
      <c r="H54">
        <f t="shared" si="0"/>
        <v>0</v>
      </c>
    </row>
    <row r="55" spans="2:8" x14ac:dyDescent="0.2">
      <c r="B55" t="s">
        <v>133</v>
      </c>
      <c r="C55" t="s">
        <v>134</v>
      </c>
      <c r="G55">
        <v>1</v>
      </c>
      <c r="H55">
        <f t="shared" si="0"/>
        <v>0</v>
      </c>
    </row>
    <row r="56" spans="2:8" x14ac:dyDescent="0.2">
      <c r="B56" t="s">
        <v>135</v>
      </c>
      <c r="C56" t="s">
        <v>14</v>
      </c>
      <c r="D56" t="s">
        <v>136</v>
      </c>
      <c r="E56">
        <v>11523</v>
      </c>
      <c r="F56">
        <v>230</v>
      </c>
      <c r="G56">
        <v>1</v>
      </c>
      <c r="H56">
        <f t="shared" si="0"/>
        <v>230</v>
      </c>
    </row>
    <row r="57" spans="2:8" x14ac:dyDescent="0.2">
      <c r="B57" t="s">
        <v>137</v>
      </c>
      <c r="C57" t="s">
        <v>138</v>
      </c>
      <c r="D57" t="s">
        <v>139</v>
      </c>
      <c r="E57">
        <v>11523</v>
      </c>
      <c r="F57">
        <v>305</v>
      </c>
      <c r="G57">
        <v>2</v>
      </c>
      <c r="H57">
        <f t="shared" si="0"/>
        <v>610</v>
      </c>
    </row>
    <row r="58" spans="2:8" x14ac:dyDescent="0.2">
      <c r="B58" t="s">
        <v>140</v>
      </c>
      <c r="C58" t="s">
        <v>71</v>
      </c>
      <c r="D58" t="s">
        <v>141</v>
      </c>
      <c r="E58">
        <v>11523</v>
      </c>
      <c r="F58">
        <v>48</v>
      </c>
      <c r="G58">
        <v>1</v>
      </c>
      <c r="H58">
        <f t="shared" si="0"/>
        <v>48</v>
      </c>
    </row>
    <row r="59" spans="2:8" x14ac:dyDescent="0.2">
      <c r="B59" t="s">
        <v>142</v>
      </c>
      <c r="C59" t="s">
        <v>143</v>
      </c>
      <c r="G59">
        <v>1</v>
      </c>
      <c r="H59">
        <f t="shared" si="0"/>
        <v>0</v>
      </c>
    </row>
    <row r="60" spans="2:8" x14ac:dyDescent="0.2">
      <c r="B60" t="s">
        <v>144</v>
      </c>
      <c r="C60" t="s">
        <v>145</v>
      </c>
      <c r="D60" t="s">
        <v>146</v>
      </c>
      <c r="E60">
        <v>11353</v>
      </c>
      <c r="F60">
        <v>66</v>
      </c>
      <c r="G60">
        <v>1</v>
      </c>
      <c r="H60">
        <f t="shared" si="0"/>
        <v>66</v>
      </c>
    </row>
    <row r="61" spans="2:8" x14ac:dyDescent="0.2">
      <c r="B61" t="s">
        <v>147</v>
      </c>
      <c r="C61" t="s">
        <v>148</v>
      </c>
      <c r="G61">
        <v>1</v>
      </c>
      <c r="H61">
        <f t="shared" si="0"/>
        <v>0</v>
      </c>
    </row>
    <row r="62" spans="2:8" x14ac:dyDescent="0.2">
      <c r="B62" t="s">
        <v>149</v>
      </c>
      <c r="C62" t="s">
        <v>150</v>
      </c>
      <c r="D62" t="s">
        <v>65</v>
      </c>
      <c r="E62">
        <v>11523</v>
      </c>
      <c r="F62">
        <v>82</v>
      </c>
      <c r="G62">
        <v>1</v>
      </c>
      <c r="H62">
        <f t="shared" si="0"/>
        <v>82</v>
      </c>
    </row>
    <row r="63" spans="2:8" x14ac:dyDescent="0.2">
      <c r="B63" t="s">
        <v>151</v>
      </c>
      <c r="C63" t="s">
        <v>152</v>
      </c>
      <c r="D63" t="s">
        <v>153</v>
      </c>
      <c r="E63">
        <v>11523</v>
      </c>
      <c r="F63">
        <v>94</v>
      </c>
      <c r="G63">
        <v>1</v>
      </c>
      <c r="H63">
        <f t="shared" si="0"/>
        <v>94</v>
      </c>
    </row>
    <row r="64" spans="2:8" x14ac:dyDescent="0.2">
      <c r="B64" t="s">
        <v>154</v>
      </c>
      <c r="C64" t="s">
        <v>155</v>
      </c>
      <c r="D64" t="s">
        <v>156</v>
      </c>
      <c r="E64" s="1">
        <v>11600</v>
      </c>
      <c r="F64">
        <v>150</v>
      </c>
      <c r="G64">
        <v>1</v>
      </c>
      <c r="H64">
        <f t="shared" si="0"/>
        <v>150</v>
      </c>
    </row>
    <row r="65" spans="2:8" x14ac:dyDescent="0.2">
      <c r="B65" t="s">
        <v>157</v>
      </c>
      <c r="C65" t="s">
        <v>158</v>
      </c>
      <c r="D65" t="s">
        <v>159</v>
      </c>
      <c r="E65" s="1"/>
      <c r="F65">
        <v>230</v>
      </c>
      <c r="G65">
        <v>1</v>
      </c>
      <c r="H65">
        <f t="shared" si="0"/>
        <v>230</v>
      </c>
    </row>
    <row r="66" spans="2:8" x14ac:dyDescent="0.2">
      <c r="B66" t="s">
        <v>160</v>
      </c>
      <c r="C66" t="s">
        <v>161</v>
      </c>
      <c r="E66" s="1"/>
      <c r="G66">
        <v>1</v>
      </c>
      <c r="H66">
        <f t="shared" si="0"/>
        <v>0</v>
      </c>
    </row>
    <row r="67" spans="2:8" x14ac:dyDescent="0.2">
      <c r="B67" t="s">
        <v>162</v>
      </c>
      <c r="C67" t="s">
        <v>17</v>
      </c>
      <c r="D67" t="s">
        <v>163</v>
      </c>
      <c r="E67" s="1">
        <v>11523</v>
      </c>
      <c r="F67">
        <v>190</v>
      </c>
      <c r="G67">
        <v>1</v>
      </c>
      <c r="H67">
        <f t="shared" si="0"/>
        <v>190</v>
      </c>
    </row>
    <row r="68" spans="2:8" x14ac:dyDescent="0.2">
      <c r="B68" t="s">
        <v>164</v>
      </c>
      <c r="C68" t="s">
        <v>152</v>
      </c>
      <c r="D68" t="s">
        <v>165</v>
      </c>
      <c r="E68">
        <v>11523</v>
      </c>
      <c r="F68">
        <v>240</v>
      </c>
      <c r="G68">
        <v>2</v>
      </c>
      <c r="H68">
        <f t="shared" si="0"/>
        <v>480</v>
      </c>
    </row>
    <row r="69" spans="2:8" x14ac:dyDescent="0.2">
      <c r="B69" t="s">
        <v>166</v>
      </c>
      <c r="C69" t="s">
        <v>167</v>
      </c>
      <c r="D69" t="s">
        <v>168</v>
      </c>
      <c r="E69">
        <v>11373</v>
      </c>
      <c r="F69">
        <v>150</v>
      </c>
      <c r="G69">
        <v>1</v>
      </c>
      <c r="H69">
        <f t="shared" si="0"/>
        <v>150</v>
      </c>
    </row>
    <row r="70" spans="2:8" x14ac:dyDescent="0.2">
      <c r="B70" t="s">
        <v>169</v>
      </c>
      <c r="C70" t="s">
        <v>170</v>
      </c>
      <c r="G70">
        <v>1</v>
      </c>
      <c r="H70">
        <f t="shared" si="0"/>
        <v>0</v>
      </c>
    </row>
    <row r="71" spans="2:8" x14ac:dyDescent="0.2">
      <c r="B71" t="s">
        <v>171</v>
      </c>
      <c r="C71" t="s">
        <v>172</v>
      </c>
      <c r="D71" t="s">
        <v>173</v>
      </c>
      <c r="E71">
        <v>11523</v>
      </c>
      <c r="F71">
        <v>142</v>
      </c>
      <c r="G71">
        <v>2</v>
      </c>
      <c r="H71">
        <f t="shared" si="0"/>
        <v>284</v>
      </c>
    </row>
    <row r="72" spans="2:8" x14ac:dyDescent="0.2">
      <c r="B72" t="s">
        <v>174</v>
      </c>
      <c r="C72" t="s">
        <v>138</v>
      </c>
      <c r="D72" t="s">
        <v>175</v>
      </c>
      <c r="E72">
        <v>11523</v>
      </c>
      <c r="F72">
        <v>175</v>
      </c>
      <c r="G72">
        <v>1</v>
      </c>
      <c r="H72">
        <f t="shared" si="0"/>
        <v>175</v>
      </c>
    </row>
    <row r="73" spans="2:8" x14ac:dyDescent="0.2">
      <c r="B73" t="s">
        <v>176</v>
      </c>
      <c r="C73" t="s">
        <v>145</v>
      </c>
      <c r="D73" t="s">
        <v>177</v>
      </c>
      <c r="E73">
        <v>11353</v>
      </c>
      <c r="F73">
        <v>48</v>
      </c>
      <c r="G73">
        <v>1</v>
      </c>
      <c r="H73">
        <f t="shared" si="0"/>
        <v>48</v>
      </c>
    </row>
    <row r="74" spans="2:8" x14ac:dyDescent="0.2">
      <c r="B74" t="s">
        <v>178</v>
      </c>
      <c r="C74" t="s">
        <v>179</v>
      </c>
      <c r="G74">
        <v>1</v>
      </c>
      <c r="H74">
        <f t="shared" ref="H74:H107" si="1">F74*G74</f>
        <v>0</v>
      </c>
    </row>
    <row r="75" spans="2:8" x14ac:dyDescent="0.2">
      <c r="B75" t="s">
        <v>180</v>
      </c>
      <c r="C75" t="s">
        <v>138</v>
      </c>
      <c r="G75">
        <v>1</v>
      </c>
      <c r="H75">
        <f t="shared" si="1"/>
        <v>0</v>
      </c>
    </row>
    <row r="76" spans="2:8" x14ac:dyDescent="0.2">
      <c r="B76" t="s">
        <v>181</v>
      </c>
      <c r="C76" t="s">
        <v>148</v>
      </c>
      <c r="D76" t="s">
        <v>182</v>
      </c>
      <c r="E76">
        <v>11523</v>
      </c>
      <c r="F76">
        <v>59</v>
      </c>
      <c r="G76">
        <v>1</v>
      </c>
      <c r="H76">
        <f t="shared" si="1"/>
        <v>59</v>
      </c>
    </row>
    <row r="77" spans="2:8" x14ac:dyDescent="0.2">
      <c r="B77" t="s">
        <v>183</v>
      </c>
      <c r="C77" t="s">
        <v>184</v>
      </c>
      <c r="D77" t="s">
        <v>185</v>
      </c>
      <c r="E77">
        <v>11523</v>
      </c>
      <c r="F77">
        <v>77</v>
      </c>
      <c r="G77">
        <v>1</v>
      </c>
      <c r="H77">
        <f t="shared" si="1"/>
        <v>77</v>
      </c>
    </row>
    <row r="78" spans="2:8" x14ac:dyDescent="0.2">
      <c r="B78" t="s">
        <v>186</v>
      </c>
      <c r="C78" t="s">
        <v>187</v>
      </c>
      <c r="D78" t="s">
        <v>188</v>
      </c>
      <c r="E78">
        <v>11523</v>
      </c>
      <c r="F78">
        <v>140</v>
      </c>
      <c r="G78">
        <v>2</v>
      </c>
      <c r="H78">
        <f t="shared" si="1"/>
        <v>280</v>
      </c>
    </row>
    <row r="79" spans="2:8" x14ac:dyDescent="0.2">
      <c r="B79" t="s">
        <v>189</v>
      </c>
      <c r="C79" t="s">
        <v>190</v>
      </c>
      <c r="D79" t="s">
        <v>191</v>
      </c>
      <c r="E79">
        <v>11523</v>
      </c>
      <c r="F79">
        <v>138</v>
      </c>
      <c r="G79">
        <v>1</v>
      </c>
      <c r="H79">
        <f t="shared" si="1"/>
        <v>138</v>
      </c>
    </row>
    <row r="80" spans="2:8" x14ac:dyDescent="0.2">
      <c r="B80" t="s">
        <v>192</v>
      </c>
      <c r="C80" t="s">
        <v>193</v>
      </c>
      <c r="D80" t="s">
        <v>194</v>
      </c>
      <c r="E80">
        <v>11523</v>
      </c>
      <c r="F80">
        <v>110</v>
      </c>
      <c r="G80">
        <v>2</v>
      </c>
      <c r="H80">
        <f t="shared" si="1"/>
        <v>220</v>
      </c>
    </row>
    <row r="81" spans="2:8" x14ac:dyDescent="0.2">
      <c r="B81" t="s">
        <v>195</v>
      </c>
      <c r="C81" t="s">
        <v>196</v>
      </c>
      <c r="G81">
        <v>1</v>
      </c>
      <c r="H81">
        <f t="shared" si="1"/>
        <v>0</v>
      </c>
    </row>
    <row r="82" spans="2:8" x14ac:dyDescent="0.2">
      <c r="B82" t="s">
        <v>197</v>
      </c>
      <c r="C82" t="s">
        <v>198</v>
      </c>
      <c r="D82" t="s">
        <v>199</v>
      </c>
      <c r="F82">
        <v>420</v>
      </c>
      <c r="G82">
        <v>1</v>
      </c>
      <c r="H82">
        <f t="shared" si="1"/>
        <v>420</v>
      </c>
    </row>
    <row r="83" spans="2:8" x14ac:dyDescent="0.2">
      <c r="B83" t="s">
        <v>200</v>
      </c>
      <c r="C83" t="s">
        <v>201</v>
      </c>
      <c r="D83" t="s">
        <v>202</v>
      </c>
      <c r="E83">
        <v>11600</v>
      </c>
      <c r="F83">
        <v>108</v>
      </c>
      <c r="G83">
        <v>4</v>
      </c>
      <c r="H83">
        <f t="shared" si="1"/>
        <v>432</v>
      </c>
    </row>
    <row r="84" spans="2:8" x14ac:dyDescent="0.2">
      <c r="B84" t="s">
        <v>203</v>
      </c>
      <c r="C84" t="s">
        <v>204</v>
      </c>
      <c r="D84" t="s">
        <v>205</v>
      </c>
      <c r="E84">
        <v>11500</v>
      </c>
      <c r="F84">
        <v>256</v>
      </c>
      <c r="G84">
        <v>2</v>
      </c>
      <c r="H84">
        <f t="shared" si="1"/>
        <v>512</v>
      </c>
    </row>
    <row r="85" spans="2:8" x14ac:dyDescent="0.2">
      <c r="B85" t="s">
        <v>206</v>
      </c>
      <c r="C85" t="s">
        <v>207</v>
      </c>
      <c r="D85" t="s">
        <v>208</v>
      </c>
      <c r="E85">
        <v>11500</v>
      </c>
      <c r="F85">
        <v>88</v>
      </c>
      <c r="G85">
        <v>1</v>
      </c>
      <c r="H85">
        <f t="shared" si="1"/>
        <v>88</v>
      </c>
    </row>
    <row r="86" spans="2:8" x14ac:dyDescent="0.2">
      <c r="B86" t="s">
        <v>209</v>
      </c>
      <c r="C86" t="s">
        <v>210</v>
      </c>
      <c r="D86" t="s">
        <v>211</v>
      </c>
      <c r="E86">
        <v>11523</v>
      </c>
      <c r="F86">
        <v>210</v>
      </c>
      <c r="G86">
        <v>1</v>
      </c>
      <c r="H86">
        <f t="shared" si="1"/>
        <v>210</v>
      </c>
    </row>
    <row r="87" spans="2:8" x14ac:dyDescent="0.2">
      <c r="B87" t="s">
        <v>212</v>
      </c>
      <c r="C87" t="s">
        <v>213</v>
      </c>
      <c r="G87">
        <v>1</v>
      </c>
      <c r="H87">
        <f t="shared" si="1"/>
        <v>0</v>
      </c>
    </row>
    <row r="88" spans="2:8" x14ac:dyDescent="0.2">
      <c r="B88" t="s">
        <v>214</v>
      </c>
      <c r="C88" t="s">
        <v>215</v>
      </c>
      <c r="G88">
        <v>1</v>
      </c>
      <c r="H88">
        <f t="shared" si="1"/>
        <v>0</v>
      </c>
    </row>
    <row r="89" spans="2:8" x14ac:dyDescent="0.2">
      <c r="B89" t="s">
        <v>216</v>
      </c>
      <c r="C89" t="s">
        <v>217</v>
      </c>
      <c r="D89" t="s">
        <v>218</v>
      </c>
      <c r="E89">
        <v>11523</v>
      </c>
      <c r="F89">
        <v>530</v>
      </c>
      <c r="G89">
        <v>1</v>
      </c>
      <c r="H89">
        <f t="shared" si="1"/>
        <v>530</v>
      </c>
    </row>
    <row r="90" spans="2:8" x14ac:dyDescent="0.2">
      <c r="B90" t="s">
        <v>216</v>
      </c>
      <c r="C90" t="s">
        <v>219</v>
      </c>
      <c r="D90" t="s">
        <v>218</v>
      </c>
      <c r="E90">
        <v>11523</v>
      </c>
      <c r="F90">
        <v>450</v>
      </c>
      <c r="G90">
        <v>1</v>
      </c>
      <c r="H90">
        <f t="shared" si="1"/>
        <v>450</v>
      </c>
    </row>
    <row r="91" spans="2:8" x14ac:dyDescent="0.2">
      <c r="B91" t="s">
        <v>220</v>
      </c>
      <c r="C91" t="s">
        <v>83</v>
      </c>
      <c r="D91" t="s">
        <v>221</v>
      </c>
      <c r="E91">
        <v>11523</v>
      </c>
      <c r="F91">
        <v>325</v>
      </c>
      <c r="G91">
        <v>1</v>
      </c>
      <c r="H91">
        <f t="shared" si="1"/>
        <v>325</v>
      </c>
    </row>
    <row r="92" spans="2:8" x14ac:dyDescent="0.2">
      <c r="B92" t="s">
        <v>222</v>
      </c>
      <c r="C92" t="s">
        <v>223</v>
      </c>
      <c r="G92">
        <v>1</v>
      </c>
      <c r="H92">
        <f t="shared" si="1"/>
        <v>0</v>
      </c>
    </row>
    <row r="93" spans="2:8" x14ac:dyDescent="0.2">
      <c r="B93" t="s">
        <v>224</v>
      </c>
      <c r="C93" t="s">
        <v>225</v>
      </c>
      <c r="D93" t="s">
        <v>226</v>
      </c>
      <c r="E93">
        <v>11523</v>
      </c>
      <c r="F93">
        <v>470</v>
      </c>
      <c r="G93">
        <v>1</v>
      </c>
      <c r="H93">
        <f t="shared" si="1"/>
        <v>470</v>
      </c>
    </row>
    <row r="94" spans="2:8" x14ac:dyDescent="0.2">
      <c r="B94" t="s">
        <v>227</v>
      </c>
      <c r="C94" t="s">
        <v>228</v>
      </c>
      <c r="D94" t="s">
        <v>229</v>
      </c>
      <c r="E94">
        <v>11500</v>
      </c>
      <c r="F94">
        <v>230</v>
      </c>
      <c r="G94">
        <v>2</v>
      </c>
      <c r="H94">
        <f t="shared" si="1"/>
        <v>460</v>
      </c>
    </row>
    <row r="95" spans="2:8" x14ac:dyDescent="0.2">
      <c r="B95" t="s">
        <v>230</v>
      </c>
      <c r="C95" t="s">
        <v>83</v>
      </c>
      <c r="D95" t="s">
        <v>231</v>
      </c>
      <c r="E95">
        <v>11523</v>
      </c>
      <c r="F95">
        <v>227</v>
      </c>
      <c r="G95">
        <v>1</v>
      </c>
      <c r="H95">
        <f t="shared" si="1"/>
        <v>227</v>
      </c>
    </row>
    <row r="96" spans="2:8" x14ac:dyDescent="0.2">
      <c r="B96" t="s">
        <v>232</v>
      </c>
      <c r="C96" t="s">
        <v>233</v>
      </c>
      <c r="D96" t="s">
        <v>234</v>
      </c>
      <c r="E96">
        <v>11500</v>
      </c>
      <c r="F96">
        <v>210</v>
      </c>
      <c r="G96">
        <v>2</v>
      </c>
      <c r="H96">
        <f t="shared" si="1"/>
        <v>420</v>
      </c>
    </row>
    <row r="97" spans="2:8" x14ac:dyDescent="0.2">
      <c r="B97" t="s">
        <v>235</v>
      </c>
      <c r="C97" t="s">
        <v>236</v>
      </c>
      <c r="D97" t="s">
        <v>237</v>
      </c>
      <c r="E97">
        <v>11600</v>
      </c>
      <c r="F97">
        <v>302</v>
      </c>
      <c r="G97">
        <v>4</v>
      </c>
      <c r="H97">
        <f t="shared" si="1"/>
        <v>1208</v>
      </c>
    </row>
    <row r="98" spans="2:8" x14ac:dyDescent="0.2">
      <c r="B98" t="s">
        <v>238</v>
      </c>
      <c r="C98" t="s">
        <v>143</v>
      </c>
      <c r="D98" t="s">
        <v>239</v>
      </c>
      <c r="E98">
        <v>11500</v>
      </c>
      <c r="F98">
        <v>224</v>
      </c>
      <c r="G98">
        <v>1</v>
      </c>
      <c r="H98">
        <f t="shared" si="1"/>
        <v>224</v>
      </c>
    </row>
    <row r="99" spans="2:8" x14ac:dyDescent="0.2">
      <c r="B99" t="s">
        <v>240</v>
      </c>
      <c r="C99" t="s">
        <v>121</v>
      </c>
      <c r="D99" t="s">
        <v>241</v>
      </c>
      <c r="E99">
        <v>11523</v>
      </c>
      <c r="F99">
        <v>560</v>
      </c>
      <c r="G99">
        <v>1</v>
      </c>
      <c r="H99">
        <f t="shared" si="1"/>
        <v>560</v>
      </c>
    </row>
    <row r="100" spans="2:8" x14ac:dyDescent="0.2">
      <c r="B100" t="s">
        <v>242</v>
      </c>
      <c r="C100" t="s">
        <v>243</v>
      </c>
      <c r="G100">
        <v>1</v>
      </c>
      <c r="H100">
        <f t="shared" si="1"/>
        <v>0</v>
      </c>
    </row>
    <row r="101" spans="2:8" x14ac:dyDescent="0.2">
      <c r="B101" t="s">
        <v>244</v>
      </c>
      <c r="C101" t="s">
        <v>245</v>
      </c>
      <c r="D101" t="s">
        <v>246</v>
      </c>
      <c r="E101">
        <v>11523</v>
      </c>
      <c r="F101">
        <v>133</v>
      </c>
      <c r="G101">
        <v>4</v>
      </c>
      <c r="H101">
        <f t="shared" si="1"/>
        <v>532</v>
      </c>
    </row>
    <row r="102" spans="2:8" x14ac:dyDescent="0.2">
      <c r="B102" t="s">
        <v>247</v>
      </c>
      <c r="C102" t="s">
        <v>50</v>
      </c>
      <c r="D102" t="s">
        <v>248</v>
      </c>
      <c r="E102">
        <v>11523</v>
      </c>
      <c r="F102">
        <v>210</v>
      </c>
      <c r="G102">
        <v>2</v>
      </c>
      <c r="H102">
        <f t="shared" si="1"/>
        <v>420</v>
      </c>
    </row>
    <row r="103" spans="2:8" x14ac:dyDescent="0.2">
      <c r="B103" t="s">
        <v>249</v>
      </c>
      <c r="C103" t="s">
        <v>44</v>
      </c>
      <c r="G103">
        <v>4</v>
      </c>
      <c r="H103">
        <f t="shared" si="1"/>
        <v>0</v>
      </c>
    </row>
    <row r="104" spans="2:8" x14ac:dyDescent="0.2">
      <c r="B104" t="s">
        <v>250</v>
      </c>
      <c r="C104" t="s">
        <v>152</v>
      </c>
      <c r="D104" t="s">
        <v>251</v>
      </c>
      <c r="E104">
        <v>11523</v>
      </c>
      <c r="F104">
        <v>187</v>
      </c>
      <c r="G104">
        <v>4</v>
      </c>
      <c r="H104">
        <f t="shared" si="1"/>
        <v>748</v>
      </c>
    </row>
    <row r="105" spans="2:8" x14ac:dyDescent="0.2">
      <c r="B105" t="s">
        <v>252</v>
      </c>
      <c r="C105" t="s">
        <v>253</v>
      </c>
      <c r="D105" t="s">
        <v>254</v>
      </c>
      <c r="E105">
        <v>11523</v>
      </c>
      <c r="F105">
        <v>162</v>
      </c>
      <c r="G105">
        <v>2</v>
      </c>
      <c r="H105">
        <f t="shared" si="1"/>
        <v>324</v>
      </c>
    </row>
    <row r="106" spans="2:8" x14ac:dyDescent="0.2">
      <c r="B106" t="s">
        <v>255</v>
      </c>
      <c r="C106" t="s">
        <v>187</v>
      </c>
      <c r="G106">
        <v>1</v>
      </c>
      <c r="H106">
        <f t="shared" si="1"/>
        <v>0</v>
      </c>
    </row>
    <row r="107" spans="2:8" x14ac:dyDescent="0.2">
      <c r="B107" t="s">
        <v>256</v>
      </c>
      <c r="C107" t="s">
        <v>257</v>
      </c>
      <c r="D107" t="s">
        <v>258</v>
      </c>
      <c r="F107">
        <v>602</v>
      </c>
      <c r="G107">
        <v>1</v>
      </c>
      <c r="H107">
        <f t="shared" si="1"/>
        <v>602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Kusovník</vt:lpstr>
      <vt:lpstr>Kusovník!_htd32</vt:lpstr>
      <vt:lpstr>_htd32</vt:lpstr>
    </vt:vector>
  </TitlesOfParts>
  <Company>Nymš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Vojta Blaho</cp:lastModifiedBy>
  <cp:lastPrinted>2003-09-01T18:51:59Z</cp:lastPrinted>
  <dcterms:created xsi:type="dcterms:W3CDTF">2003-05-16T20:40:42Z</dcterms:created>
  <dcterms:modified xsi:type="dcterms:W3CDTF">2020-10-16T08:59:18Z</dcterms:modified>
</cp:coreProperties>
</file>